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felix/Documents/ Primärdokumente/Job/Corona-Jobs/VDR HD/DatenFakten-Grafiken 2021 HD/neue Website/Assets/Downloads/Englisch/XLS/"/>
    </mc:Choice>
  </mc:AlternateContent>
  <xr:revisionPtr revIDLastSave="0" documentId="8_{D5761408-1B5B-B74B-A7E6-E9B1CE7B9413}" xr6:coauthVersionLast="47" xr6:coauthVersionMax="47" xr10:uidLastSave="{00000000-0000-0000-0000-000000000000}"/>
  <bookViews>
    <workbookView xWindow="3340" yWindow="4860" windowWidth="29040" windowHeight="15840" tabRatio="917" xr2:uid="{18B60CE1-FEDB-4DDE-BDE1-0BED1138D670}"/>
  </bookViews>
  <sheets>
    <sheet name="Market Share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8" l="1"/>
  <c r="C23" i="8"/>
  <c r="F18" i="8"/>
  <c r="G11" i="8" l="1"/>
  <c r="F11" i="8"/>
  <c r="E11" i="8"/>
  <c r="D11" i="8"/>
  <c r="C11" i="8"/>
  <c r="B11" i="8"/>
  <c r="N22" i="8" l="1"/>
  <c r="M22" i="8"/>
  <c r="B19" i="8" l="1"/>
  <c r="C19" i="8"/>
  <c r="B20" i="8"/>
  <c r="C20" i="8"/>
  <c r="B21" i="8"/>
  <c r="C21" i="8"/>
  <c r="B22" i="8"/>
  <c r="C22" i="8"/>
  <c r="C18" i="8"/>
  <c r="G18" i="8" s="1"/>
  <c r="B18" i="8"/>
</calcChain>
</file>

<file path=xl/sharedStrings.xml><?xml version="1.0" encoding="utf-8"?>
<sst xmlns="http://schemas.openxmlformats.org/spreadsheetml/2006/main" count="35" uniqueCount="15">
  <si>
    <t>Germany</t>
  </si>
  <si>
    <t>Total</t>
  </si>
  <si>
    <t>Grand Total</t>
  </si>
  <si>
    <t>Others</t>
  </si>
  <si>
    <t>GT (millions)</t>
  </si>
  <si>
    <t>*all data includes vessels &gt;1000 GT</t>
  </si>
  <si>
    <t>Rest of World</t>
  </si>
  <si>
    <t>Number of Vessels</t>
  </si>
  <si>
    <t>Container</t>
  </si>
  <si>
    <t>Bulker</t>
  </si>
  <si>
    <t>Tanker</t>
  </si>
  <si>
    <t>Small Dry</t>
  </si>
  <si>
    <t>Vessel Type</t>
  </si>
  <si>
    <t>German Market Share</t>
  </si>
  <si>
    <t>Merchant Fleet Market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</si>
</sst>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8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57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13" fillId="33" borderId="0" xfId="0" applyFont="1" applyFill="1"/>
    <xf numFmtId="165" fontId="13" fillId="33" borderId="0" xfId="0" applyNumberFormat="1" applyFont="1" applyFill="1" applyAlignment="1">
      <alignment horizontal="center"/>
    </xf>
    <xf numFmtId="0" fontId="0" fillId="34" borderId="0" xfId="0" applyFill="1"/>
    <xf numFmtId="3" fontId="0" fillId="0" borderId="10" xfId="0" applyNumberFormat="1" applyBorder="1" applyAlignment="1">
      <alignment horizontal="center"/>
    </xf>
    <xf numFmtId="3" fontId="13" fillId="33" borderId="10" xfId="0" applyNumberFormat="1" applyFont="1" applyFill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164" fontId="13" fillId="33" borderId="10" xfId="1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16" fillId="0" borderId="0" xfId="0" applyFont="1"/>
    <xf numFmtId="0" fontId="13" fillId="35" borderId="0" xfId="0" applyFont="1" applyFill="1" applyAlignment="1">
      <alignment horizont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Neutral" xfId="9" builtinId="28" customBuiltin="1"/>
    <cellStyle name="Notiz" xfId="16" builtinId="10" customBuiltin="1"/>
    <cellStyle name="Prozent" xfId="1" builtinId="5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accent3">
                    <a:lumMod val="5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US" cap="none" baseline="0">
                <a:solidFill>
                  <a:schemeClr val="accent3">
                    <a:lumMod val="50000"/>
                  </a:schemeClr>
                </a:solidFill>
              </a:rPr>
              <a:t>German Container Fleet Market Share of Gross Tonnage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accent3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Share'!$E$18</c:f>
              <c:strCache>
                <c:ptCount val="1"/>
                <c:pt idx="0">
                  <c:v>Container</c:v>
                </c:pt>
              </c:strCache>
            </c:strRef>
          </c:tx>
          <c:spPr>
            <a:effectLst/>
          </c:spPr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35-4FC3-9276-3E79F3426F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935-4FC3-9276-3E79F3426FC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50000"/>
                        </a:schemeClr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35-4FC3-9276-3E79F3426FC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35-4FC3-9276-3E79F3426F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3">
                        <a:lumMod val="50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Share'!$F$17:$G$17</c:f>
              <c:strCache>
                <c:ptCount val="2"/>
                <c:pt idx="0">
                  <c:v>Rest of World</c:v>
                </c:pt>
                <c:pt idx="1">
                  <c:v>Germany</c:v>
                </c:pt>
              </c:strCache>
            </c:strRef>
          </c:cat>
          <c:val>
            <c:numRef>
              <c:f>'Market Share'!$F$18:$G$18</c:f>
              <c:numCache>
                <c:formatCode>0.0%</c:formatCode>
                <c:ptCount val="2"/>
                <c:pt idx="0">
                  <c:v>0.89518819686688456</c:v>
                </c:pt>
                <c:pt idx="1">
                  <c:v>0.1048118031331155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5-4FC3-9276-3E79F3426FC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US" sz="1600" b="1">
                <a:solidFill>
                  <a:schemeClr val="accent3">
                    <a:lumMod val="50000"/>
                  </a:schemeClr>
                </a:solidFill>
              </a:rPr>
              <a:t>German Merchant Fleet Market Share of Gross</a:t>
            </a:r>
            <a:r>
              <a:rPr lang="en-US" sz="1600" b="1" baseline="0">
                <a:solidFill>
                  <a:schemeClr val="accent3">
                    <a:lumMod val="50000"/>
                  </a:schemeClr>
                </a:solidFill>
              </a:rPr>
              <a:t> Tonnage</a:t>
            </a:r>
            <a:endParaRPr lang="en-US" sz="1600" b="1">
              <a:solidFill>
                <a:schemeClr val="accent3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1185534334159786"/>
          <c:y val="0.15986022335443364"/>
          <c:w val="0.61781180466628527"/>
          <c:h val="0.70018671195512328"/>
        </c:manualLayout>
      </c:layout>
      <c:doughnutChart>
        <c:varyColors val="1"/>
        <c:ser>
          <c:idx val="0"/>
          <c:order val="0"/>
          <c:tx>
            <c:strRef>
              <c:f>'Market Share'!$E$18</c:f>
              <c:strCache>
                <c:ptCount val="1"/>
                <c:pt idx="0">
                  <c:v>Container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39-4476-AD11-6EB80BD792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39-4476-AD11-6EB80BD7924C}"/>
              </c:ext>
            </c:extLst>
          </c:dPt>
          <c:dLbls>
            <c:dLbl>
              <c:idx val="0"/>
              <c:layout>
                <c:manualLayout>
                  <c:x val="-0.19103125085142905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39-4476-AD11-6EB80BD7924C}"/>
                </c:ext>
              </c:extLst>
            </c:dLbl>
            <c:dLbl>
              <c:idx val="1"/>
              <c:layout>
                <c:manualLayout>
                  <c:x val="0.16548463356973994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accent2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39-4476-AD11-6EB80BD792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Share'!$M$21:$N$21</c:f>
              <c:strCache>
                <c:ptCount val="2"/>
                <c:pt idx="0">
                  <c:v>Rest of World</c:v>
                </c:pt>
                <c:pt idx="1">
                  <c:v>Germany</c:v>
                </c:pt>
              </c:strCache>
            </c:strRef>
          </c:cat>
          <c:val>
            <c:numRef>
              <c:f>'Market Share'!$M$22:$N$22</c:f>
              <c:numCache>
                <c:formatCode>0.0%</c:formatCode>
                <c:ptCount val="2"/>
                <c:pt idx="0">
                  <c:v>0.96181122830443755</c:v>
                </c:pt>
                <c:pt idx="1">
                  <c:v>3.8188771695562583E-2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39-4476-AD11-6EB80BD7924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100"/>
        <c:holeSize val="4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10</xdr:col>
      <xdr:colOff>0</xdr:colOff>
      <xdr:row>42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021AD2-78BC-4811-8DF0-47ED68A190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12</xdr:row>
      <xdr:rowOff>0</xdr:rowOff>
    </xdr:from>
    <xdr:to>
      <xdr:col>19</xdr:col>
      <xdr:colOff>0</xdr:colOff>
      <xdr:row>42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14422A-0766-434F-9D84-1FF24FC8D5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VV Colour Scheme">
      <a:dk1>
        <a:srgbClr val="474747"/>
      </a:dk1>
      <a:lt1>
        <a:sysClr val="window" lastClr="FFFFFF"/>
      </a:lt1>
      <a:dk2>
        <a:srgbClr val="FFFFFF"/>
      </a:dk2>
      <a:lt2>
        <a:srgbClr val="E7E6E6"/>
      </a:lt2>
      <a:accent1>
        <a:srgbClr val="8A0000"/>
      </a:accent1>
      <a:accent2>
        <a:srgbClr val="CC0000"/>
      </a:accent2>
      <a:accent3>
        <a:srgbClr val="474747"/>
      </a:accent3>
      <a:accent4>
        <a:srgbClr val="66CCC7"/>
      </a:accent4>
      <a:accent5>
        <a:srgbClr val="F1AD21"/>
      </a:accent5>
      <a:accent6>
        <a:srgbClr val="C6C6C6"/>
      </a:accent6>
      <a:hlink>
        <a:srgbClr val="1DA3A3"/>
      </a:hlink>
      <a:folHlink>
        <a:srgbClr val="F9D69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/>
  </sheetPr>
  <dimension ref="A2:N28"/>
  <sheetViews>
    <sheetView tabSelected="1" workbookViewId="0">
      <selection activeCell="B33" sqref="B33"/>
    </sheetView>
  </sheetViews>
  <sheetFormatPr baseColWidth="10" defaultColWidth="8.83203125" defaultRowHeight="13" x14ac:dyDescent="0.15"/>
  <cols>
    <col min="1" max="1" width="14.83203125" bestFit="1" customWidth="1"/>
    <col min="2" max="2" width="18.1640625" bestFit="1" customWidth="1"/>
    <col min="3" max="3" width="13.1640625" bestFit="1" customWidth="1"/>
    <col min="4" max="4" width="18.1640625" bestFit="1" customWidth="1"/>
    <col min="5" max="5" width="16.1640625" bestFit="1" customWidth="1"/>
    <col min="6" max="6" width="18.1640625" bestFit="1" customWidth="1"/>
    <col min="7" max="7" width="16.1640625" bestFit="1" customWidth="1"/>
  </cols>
  <sheetData>
    <row r="2" spans="1:7" x14ac:dyDescent="0.15">
      <c r="E2" s="2"/>
    </row>
    <row r="3" spans="1:7" x14ac:dyDescent="0.15">
      <c r="A3" s="12" t="s">
        <v>14</v>
      </c>
    </row>
    <row r="4" spans="1:7" x14ac:dyDescent="0.15">
      <c r="A4" s="3" t="s">
        <v>12</v>
      </c>
      <c r="B4" s="13" t="s">
        <v>0</v>
      </c>
      <c r="C4" s="13"/>
      <c r="D4" s="13" t="s">
        <v>6</v>
      </c>
      <c r="E4" s="13"/>
      <c r="F4" s="13" t="s">
        <v>1</v>
      </c>
      <c r="G4" s="13"/>
    </row>
    <row r="5" spans="1:7" x14ac:dyDescent="0.15">
      <c r="A5" s="5"/>
      <c r="B5" s="10" t="s">
        <v>7</v>
      </c>
      <c r="C5" s="11" t="s">
        <v>4</v>
      </c>
      <c r="D5" s="10" t="s">
        <v>7</v>
      </c>
      <c r="E5" s="11" t="s">
        <v>4</v>
      </c>
      <c r="F5" s="10" t="s">
        <v>7</v>
      </c>
      <c r="G5" s="11" t="s">
        <v>4</v>
      </c>
    </row>
    <row r="6" spans="1:7" x14ac:dyDescent="0.15">
      <c r="A6" t="s">
        <v>8</v>
      </c>
      <c r="B6" s="6">
        <v>716</v>
      </c>
      <c r="C6" s="2">
        <v>32.153778000000003</v>
      </c>
      <c r="D6" s="6">
        <v>5009</v>
      </c>
      <c r="E6" s="2">
        <v>274.62252999999998</v>
      </c>
      <c r="F6" s="6">
        <v>5725</v>
      </c>
      <c r="G6" s="2">
        <v>306.77630799999997</v>
      </c>
    </row>
    <row r="7" spans="1:7" x14ac:dyDescent="0.15">
      <c r="A7" t="s">
        <v>9</v>
      </c>
      <c r="B7" s="6">
        <v>319</v>
      </c>
      <c r="C7" s="2">
        <v>13.435381</v>
      </c>
      <c r="D7" s="6">
        <v>12010</v>
      </c>
      <c r="E7" s="2">
        <v>534.09923000000003</v>
      </c>
      <c r="F7" s="6">
        <v>12329</v>
      </c>
      <c r="G7" s="2">
        <v>547.53461100000004</v>
      </c>
    </row>
    <row r="8" spans="1:7" x14ac:dyDescent="0.15">
      <c r="A8" t="s">
        <v>10</v>
      </c>
      <c r="B8" s="6">
        <v>291</v>
      </c>
      <c r="C8" s="2">
        <v>4.9044020000000002</v>
      </c>
      <c r="D8" s="6">
        <v>11805</v>
      </c>
      <c r="E8" s="2">
        <v>399.59161499999999</v>
      </c>
      <c r="F8" s="6">
        <v>12096</v>
      </c>
      <c r="G8" s="2">
        <v>404.49601699999999</v>
      </c>
    </row>
    <row r="9" spans="1:7" x14ac:dyDescent="0.15">
      <c r="A9" t="s">
        <v>11</v>
      </c>
      <c r="B9" s="6">
        <v>625</v>
      </c>
      <c r="C9" s="2">
        <v>4.074535</v>
      </c>
      <c r="D9" s="6">
        <v>7983</v>
      </c>
      <c r="E9" s="2">
        <v>39.362805000000002</v>
      </c>
      <c r="F9" s="6">
        <v>8608</v>
      </c>
      <c r="G9" s="2">
        <v>43.437339999999999</v>
      </c>
    </row>
    <row r="10" spans="1:7" x14ac:dyDescent="0.15">
      <c r="A10" t="s">
        <v>3</v>
      </c>
      <c r="B10" s="6">
        <v>91</v>
      </c>
      <c r="C10" s="2">
        <v>1.882015</v>
      </c>
      <c r="D10" s="6">
        <v>4229</v>
      </c>
      <c r="E10" s="2">
        <v>174.05979600000001</v>
      </c>
      <c r="F10" s="6">
        <v>4320</v>
      </c>
      <c r="G10" s="2">
        <v>175.941811</v>
      </c>
    </row>
    <row r="11" spans="1:7" x14ac:dyDescent="0.15">
      <c r="A11" s="3" t="s">
        <v>2</v>
      </c>
      <c r="B11" s="7">
        <f t="shared" ref="B11:G11" si="0">SUM(B6:B10)</f>
        <v>2042</v>
      </c>
      <c r="C11" s="4">
        <f t="shared" si="0"/>
        <v>56.450111</v>
      </c>
      <c r="D11" s="7">
        <f t="shared" si="0"/>
        <v>41036</v>
      </c>
      <c r="E11" s="4">
        <f t="shared" si="0"/>
        <v>1421.7359759999999</v>
      </c>
      <c r="F11" s="7">
        <f t="shared" si="0"/>
        <v>43078</v>
      </c>
      <c r="G11" s="4">
        <f t="shared" si="0"/>
        <v>1478.1860869999998</v>
      </c>
    </row>
    <row r="15" spans="1:7" x14ac:dyDescent="0.15">
      <c r="A15" s="12" t="s">
        <v>14</v>
      </c>
    </row>
    <row r="16" spans="1:7" x14ac:dyDescent="0.15">
      <c r="A16" s="3" t="s">
        <v>12</v>
      </c>
      <c r="B16" s="13" t="s">
        <v>13</v>
      </c>
      <c r="C16" s="13"/>
    </row>
    <row r="17" spans="1:14" x14ac:dyDescent="0.15">
      <c r="A17" s="5"/>
      <c r="B17" s="10" t="s">
        <v>7</v>
      </c>
      <c r="C17" s="10" t="s">
        <v>4</v>
      </c>
      <c r="F17" t="s">
        <v>6</v>
      </c>
      <c r="G17" t="s">
        <v>0</v>
      </c>
    </row>
    <row r="18" spans="1:14" x14ac:dyDescent="0.15">
      <c r="A18" t="s">
        <v>8</v>
      </c>
      <c r="B18" s="8">
        <f t="shared" ref="B18:C22" si="1">B6/F6</f>
        <v>0.12506550218340612</v>
      </c>
      <c r="C18" s="8">
        <f t="shared" si="1"/>
        <v>0.1048118031331155</v>
      </c>
      <c r="E18" t="s">
        <v>8</v>
      </c>
      <c r="F18" s="8">
        <f>E6/G6</f>
        <v>0.89518819686688456</v>
      </c>
      <c r="G18" s="8">
        <f>C18</f>
        <v>0.1048118031331155</v>
      </c>
    </row>
    <row r="19" spans="1:14" x14ac:dyDescent="0.15">
      <c r="A19" t="s">
        <v>9</v>
      </c>
      <c r="B19" s="8">
        <f t="shared" si="1"/>
        <v>2.5873955714169842E-2</v>
      </c>
      <c r="C19" s="8">
        <f t="shared" si="1"/>
        <v>2.4537957473523074E-2</v>
      </c>
    </row>
    <row r="20" spans="1:14" x14ac:dyDescent="0.15">
      <c r="A20" t="s">
        <v>10</v>
      </c>
      <c r="B20" s="8">
        <f t="shared" si="1"/>
        <v>2.4057539682539684E-2</v>
      </c>
      <c r="C20" s="8">
        <f t="shared" si="1"/>
        <v>1.2124722602645554E-2</v>
      </c>
    </row>
    <row r="21" spans="1:14" x14ac:dyDescent="0.15">
      <c r="A21" t="s">
        <v>11</v>
      </c>
      <c r="B21" s="8">
        <f t="shared" si="1"/>
        <v>7.2606877323420069E-2</v>
      </c>
      <c r="C21" s="8">
        <f t="shared" si="1"/>
        <v>9.3802590121770807E-2</v>
      </c>
      <c r="M21" t="s">
        <v>6</v>
      </c>
      <c r="N21" t="s">
        <v>0</v>
      </c>
    </row>
    <row r="22" spans="1:14" x14ac:dyDescent="0.15">
      <c r="A22" t="s">
        <v>3</v>
      </c>
      <c r="B22" s="8">
        <f t="shared" si="1"/>
        <v>2.1064814814814814E-2</v>
      </c>
      <c r="C22" s="8">
        <f t="shared" si="1"/>
        <v>1.0696803615372584E-2</v>
      </c>
      <c r="L22" t="s">
        <v>8</v>
      </c>
      <c r="M22" s="8">
        <f>E11/$G$11</f>
        <v>0.96181122830443755</v>
      </c>
      <c r="N22" s="8">
        <f>C11/$G$11</f>
        <v>3.8188771695562583E-2</v>
      </c>
    </row>
    <row r="23" spans="1:14" x14ac:dyDescent="0.15">
      <c r="A23" s="3" t="s">
        <v>2</v>
      </c>
      <c r="B23" s="9">
        <f>B11/F11</f>
        <v>4.7402386368912204E-2</v>
      </c>
      <c r="C23" s="9">
        <f>C11/G11</f>
        <v>3.8188771695562583E-2</v>
      </c>
    </row>
    <row r="26" spans="1:14" x14ac:dyDescent="0.15">
      <c r="A26" s="1" t="s">
        <v>5</v>
      </c>
    </row>
    <row r="28" spans="1:14" x14ac:dyDescent="0.15">
      <c r="C28" s="2"/>
    </row>
  </sheetData>
  <mergeCells count="4">
    <mergeCell ref="F4:G4"/>
    <mergeCell ref="D4:E4"/>
    <mergeCell ref="B4:C4"/>
    <mergeCell ref="B16:C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Market Share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White</dc:creator>
  <cp:lastModifiedBy>Felix</cp:lastModifiedBy>
  <dcterms:created xsi:type="dcterms:W3CDTF">2018-08-20T11:16:58Z</dcterms:created>
  <dcterms:modified xsi:type="dcterms:W3CDTF">2022-02-16T10:03:05Z</dcterms:modified>
</cp:coreProperties>
</file>